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09.06.30" sheetId="1" r:id="rId1"/>
    <sheet name="Munka2" sheetId="2" r:id="rId2"/>
    <sheet name="Munka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27" i="1"/>
  <c r="B16"/>
  <c r="B10" l="1"/>
  <c r="B7"/>
  <c r="B8"/>
  <c r="B21"/>
  <c r="B22"/>
  <c r="D27"/>
  <c r="D28" s="1"/>
  <c r="E27"/>
  <c r="E28" s="1"/>
  <c r="F27"/>
  <c r="F28" s="1"/>
  <c r="G27"/>
  <c r="G28" s="1"/>
  <c r="H27"/>
  <c r="H28" s="1"/>
  <c r="I27"/>
  <c r="I28" s="1"/>
  <c r="J27"/>
  <c r="J28" s="1"/>
  <c r="K27"/>
  <c r="K28" s="1"/>
  <c r="C28"/>
  <c r="B6"/>
  <c r="B9"/>
  <c r="B11"/>
  <c r="B12"/>
  <c r="B13"/>
  <c r="B14"/>
  <c r="B15"/>
  <c r="B17"/>
  <c r="B18"/>
  <c r="B19"/>
  <c r="B20"/>
  <c r="B23"/>
  <c r="B24"/>
  <c r="B25"/>
  <c r="B26"/>
  <c r="A9"/>
  <c r="A11"/>
  <c r="A12"/>
  <c r="A13"/>
  <c r="A14"/>
  <c r="A15"/>
  <c r="A16"/>
  <c r="A17"/>
  <c r="A18"/>
  <c r="A19"/>
  <c r="A20"/>
  <c r="A23"/>
  <c r="A24"/>
  <c r="A25"/>
  <c r="A26"/>
  <c r="A27"/>
  <c r="A28"/>
  <c r="B28" l="1"/>
  <c r="B27"/>
  <c r="B5"/>
  <c r="B29" l="1"/>
</calcChain>
</file>

<file path=xl/sharedStrings.xml><?xml version="1.0" encoding="utf-8"?>
<sst xmlns="http://schemas.openxmlformats.org/spreadsheetml/2006/main" count="30" uniqueCount="30">
  <si>
    <t>POLGÁRMESTERI HIVATAL VERESEGYHÁZ</t>
  </si>
  <si>
    <t>KIADÁSOK</t>
  </si>
  <si>
    <t>összesen</t>
  </si>
  <si>
    <t>Személyi</t>
  </si>
  <si>
    <t>Munkáltatói</t>
  </si>
  <si>
    <t>Dologi</t>
  </si>
  <si>
    <t>Fejlesztés</t>
  </si>
  <si>
    <t>Átadott</t>
  </si>
  <si>
    <t>Szoc.kiad.;</t>
  </si>
  <si>
    <t>Hitel</t>
  </si>
  <si>
    <t>Kamat</t>
  </si>
  <si>
    <t>Tartalék</t>
  </si>
  <si>
    <t>ezer Ft</t>
  </si>
  <si>
    <t>juttatások</t>
  </si>
  <si>
    <t>járulék</t>
  </si>
  <si>
    <t>kiad.áfával</t>
  </si>
  <si>
    <t>áfával</t>
  </si>
  <si>
    <t>pénzek</t>
  </si>
  <si>
    <t>ellátottak j</t>
  </si>
  <si>
    <t>kiadás</t>
  </si>
  <si>
    <t>Eseti gyermekvédelmi ellátások          853355</t>
  </si>
  <si>
    <t>Eseti szociális ellátások                          853344</t>
  </si>
  <si>
    <t>Rendszeres gyermekv.ellát                853322</t>
  </si>
  <si>
    <t>Rendszeres szociális ellát.                    853311</t>
  </si>
  <si>
    <t>Kisebbségi önkormányzat                     751164</t>
  </si>
  <si>
    <t>Eredeti előirányzat 2009.01.01.</t>
  </si>
  <si>
    <t>Óvodai nevelés                                   801115</t>
  </si>
  <si>
    <t xml:space="preserve"> ELŐIRÁNYZAT VÁLTOZÁSOK</t>
  </si>
  <si>
    <t>adatok: e Ft-ban</t>
  </si>
  <si>
    <t>2009.06.30.</t>
  </si>
</sst>
</file>

<file path=xl/styles.xml><?xml version="1.0" encoding="utf-8"?>
<styleSheet xmlns="http://schemas.openxmlformats.org/spreadsheetml/2006/main">
  <numFmts count="3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entury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">
    <xf numFmtId="0" fontId="0" fillId="0" borderId="0" xfId="0"/>
    <xf numFmtId="3" fontId="3" fillId="0" borderId="2" xfId="2" applyNumberFormat="1" applyFont="1" applyBorder="1" applyAlignment="1">
      <alignment horizontal="right" vertical="center"/>
    </xf>
    <xf numFmtId="3" fontId="3" fillId="0" borderId="2" xfId="2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3" fontId="3" fillId="0" borderId="0" xfId="2" applyNumberFormat="1" applyFont="1" applyBorder="1" applyAlignment="1">
      <alignment vertical="center"/>
    </xf>
    <xf numFmtId="3" fontId="4" fillId="0" borderId="7" xfId="2" applyNumberFormat="1" applyFont="1" applyBorder="1" applyAlignment="1">
      <alignment horizontal="center" vertical="center"/>
    </xf>
    <xf numFmtId="3" fontId="4" fillId="0" borderId="8" xfId="2" applyNumberFormat="1" applyFont="1" applyBorder="1" applyAlignment="1">
      <alignment horizontal="center" vertical="center"/>
    </xf>
    <xf numFmtId="3" fontId="4" fillId="0" borderId="9" xfId="2" applyNumberFormat="1" applyFont="1" applyBorder="1" applyAlignment="1">
      <alignment horizontal="center" vertical="center"/>
    </xf>
    <xf numFmtId="3" fontId="4" fillId="0" borderId="10" xfId="2" applyNumberFormat="1" applyFont="1" applyBorder="1" applyAlignment="1">
      <alignment horizontal="center" vertical="center"/>
    </xf>
    <xf numFmtId="3" fontId="4" fillId="0" borderId="12" xfId="2" applyNumberFormat="1" applyFont="1" applyBorder="1" applyAlignment="1">
      <alignment horizontal="center" vertical="center"/>
    </xf>
    <xf numFmtId="3" fontId="4" fillId="0" borderId="13" xfId="2" applyNumberFormat="1" applyFont="1" applyBorder="1" applyAlignment="1">
      <alignment horizontal="center" vertical="center"/>
    </xf>
    <xf numFmtId="3" fontId="4" fillId="0" borderId="14" xfId="2" applyNumberFormat="1" applyFont="1" applyBorder="1" applyAlignment="1">
      <alignment horizontal="center" vertical="center"/>
    </xf>
    <xf numFmtId="3" fontId="4" fillId="0" borderId="15" xfId="2" applyNumberFormat="1" applyFont="1" applyBorder="1" applyAlignment="1">
      <alignment horizontal="center" vertical="center"/>
    </xf>
    <xf numFmtId="3" fontId="4" fillId="0" borderId="17" xfId="2" applyNumberFormat="1" applyFont="1" applyBorder="1" applyAlignment="1">
      <alignment vertical="center"/>
    </xf>
    <xf numFmtId="3" fontId="4" fillId="0" borderId="18" xfId="2" applyNumberFormat="1" applyFont="1" applyBorder="1" applyAlignment="1">
      <alignment vertical="center"/>
    </xf>
    <xf numFmtId="3" fontId="4" fillId="0" borderId="19" xfId="2" applyNumberFormat="1" applyFont="1" applyBorder="1" applyAlignment="1">
      <alignment vertical="center"/>
    </xf>
    <xf numFmtId="3" fontId="4" fillId="0" borderId="20" xfId="2" applyNumberFormat="1" applyFont="1" applyBorder="1" applyAlignment="1">
      <alignment vertical="center"/>
    </xf>
    <xf numFmtId="3" fontId="4" fillId="0" borderId="21" xfId="2" applyNumberFormat="1" applyFont="1" applyBorder="1" applyAlignment="1">
      <alignment horizontal="right" vertical="center"/>
    </xf>
    <xf numFmtId="3" fontId="4" fillId="0" borderId="22" xfId="2" applyNumberFormat="1" applyFont="1" applyBorder="1" applyAlignment="1">
      <alignment horizontal="right" vertical="center"/>
    </xf>
    <xf numFmtId="3" fontId="4" fillId="0" borderId="23" xfId="2" applyNumberFormat="1" applyFont="1" applyBorder="1" applyAlignment="1">
      <alignment horizontal="right" vertical="center"/>
    </xf>
    <xf numFmtId="3" fontId="4" fillId="0" borderId="24" xfId="2" applyNumberFormat="1" applyFont="1" applyBorder="1" applyAlignment="1">
      <alignment horizontal="right" vertical="center"/>
    </xf>
    <xf numFmtId="3" fontId="4" fillId="0" borderId="0" xfId="2" applyNumberFormat="1" applyFont="1" applyBorder="1" applyAlignment="1">
      <alignment horizontal="right" vertical="center"/>
    </xf>
    <xf numFmtId="3" fontId="4" fillId="0" borderId="6" xfId="2" applyNumberFormat="1" applyFont="1" applyBorder="1" applyAlignment="1">
      <alignment horizontal="right" vertical="center"/>
    </xf>
    <xf numFmtId="3" fontId="4" fillId="0" borderId="26" xfId="2" applyNumberFormat="1" applyFont="1" applyBorder="1" applyAlignment="1">
      <alignment vertical="center"/>
    </xf>
    <xf numFmtId="3" fontId="4" fillId="0" borderId="26" xfId="2" applyNumberFormat="1" applyFont="1" applyBorder="1" applyAlignment="1">
      <alignment horizontal="right" vertical="center"/>
    </xf>
    <xf numFmtId="3" fontId="4" fillId="0" borderId="27" xfId="2" applyNumberFormat="1" applyFont="1" applyBorder="1" applyAlignment="1">
      <alignment horizontal="right" vertical="center"/>
    </xf>
    <xf numFmtId="41" fontId="2" fillId="0" borderId="28" xfId="2" applyFont="1" applyBorder="1" applyAlignment="1">
      <alignment horizontal="left" vertical="center" wrapText="1"/>
    </xf>
    <xf numFmtId="3" fontId="4" fillId="0" borderId="21" xfId="2" applyNumberFormat="1" applyFont="1" applyBorder="1" applyAlignment="1">
      <alignment vertical="center"/>
    </xf>
    <xf numFmtId="3" fontId="4" fillId="0" borderId="23" xfId="2" applyNumberFormat="1" applyFont="1" applyBorder="1" applyAlignment="1">
      <alignment vertical="center"/>
    </xf>
    <xf numFmtId="3" fontId="4" fillId="0" borderId="19" xfId="2" applyNumberFormat="1" applyFont="1" applyBorder="1" applyAlignment="1">
      <alignment horizontal="right" vertical="center"/>
    </xf>
    <xf numFmtId="3" fontId="4" fillId="0" borderId="32" xfId="2" applyNumberFormat="1" applyFont="1" applyBorder="1" applyAlignment="1">
      <alignment horizontal="right" vertical="center"/>
    </xf>
    <xf numFmtId="3" fontId="4" fillId="0" borderId="33" xfId="2" applyNumberFormat="1" applyFont="1" applyBorder="1" applyAlignment="1">
      <alignment horizontal="right" vertical="center"/>
    </xf>
    <xf numFmtId="3" fontId="5" fillId="0" borderId="0" xfId="0" applyNumberFormat="1" applyFont="1"/>
    <xf numFmtId="3" fontId="6" fillId="0" borderId="0" xfId="2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41" fontId="2" fillId="0" borderId="25" xfId="2" applyFont="1" applyBorder="1" applyAlignment="1">
      <alignment horizontal="center" vertical="center" wrapText="1"/>
    </xf>
    <xf numFmtId="41" fontId="2" fillId="0" borderId="31" xfId="2" applyFont="1" applyBorder="1" applyAlignment="1">
      <alignment horizontal="center" vertical="center" wrapText="1"/>
    </xf>
    <xf numFmtId="41" fontId="2" fillId="0" borderId="28" xfId="2" applyFont="1" applyBorder="1" applyAlignment="1">
      <alignment horizontal="center" vertical="center" wrapText="1"/>
    </xf>
    <xf numFmtId="41" fontId="2" fillId="0" borderId="29" xfId="2" applyFont="1" applyBorder="1" applyAlignment="1">
      <alignment horizontal="center" vertical="center" wrapText="1"/>
    </xf>
    <xf numFmtId="41" fontId="2" fillId="0" borderId="30" xfId="2" applyFont="1" applyBorder="1" applyAlignment="1">
      <alignment horizontal="center" vertical="center" wrapText="1"/>
    </xf>
    <xf numFmtId="41" fontId="4" fillId="0" borderId="4" xfId="2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3" fillId="0" borderId="5" xfId="2" applyNumberFormat="1" applyFont="1" applyBorder="1" applyAlignment="1">
      <alignment horizontal="center" vertical="center"/>
    </xf>
    <xf numFmtId="3" fontId="3" fillId="0" borderId="6" xfId="2" applyNumberFormat="1" applyFont="1" applyBorder="1" applyAlignment="1">
      <alignment horizontal="right" vertical="center"/>
    </xf>
    <xf numFmtId="49" fontId="7" fillId="0" borderId="2" xfId="2" applyNumberFormat="1" applyFont="1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/>
    </xf>
  </cellXfs>
  <cellStyles count="3">
    <cellStyle name="Ezres" xfId="1" builtinId="3"/>
    <cellStyle name="Ezres [0]" xfId="2" builtinId="6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v&#233;telv&#225;ltoz&#225;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vváltoz"/>
    </sheetNames>
    <sheetDataSet>
      <sheetData sheetId="0">
        <row r="8">
          <cell r="A8" t="str">
            <v>Bölcsödei ellátás                                      853211</v>
          </cell>
        </row>
        <row r="9">
          <cell r="A9" t="str">
            <v>Finanszirozási műveletek elszámolása 751999</v>
          </cell>
        </row>
        <row r="10">
          <cell r="A10" t="str">
            <v>Helyi utak építése                                   452025</v>
          </cell>
        </row>
        <row r="11">
          <cell r="A11" t="str">
            <v>Közvilágítás                                             751878</v>
          </cell>
        </row>
        <row r="12">
          <cell r="A12" t="str">
            <v>Magasépítőipar                                        451017</v>
          </cell>
        </row>
        <row r="13">
          <cell r="A13" t="str">
            <v>Országgyűlési képviselő választás         751175</v>
          </cell>
        </row>
        <row r="14">
          <cell r="A14" t="str">
            <v>Önkormányzat vállalkozási tev.            751979</v>
          </cell>
        </row>
        <row r="15">
          <cell r="A15" t="str">
            <v>Önkormányzati igazgatás                      751173</v>
          </cell>
        </row>
        <row r="16">
          <cell r="A16" t="str">
            <v>Önkormányzati képviselő választás</v>
          </cell>
        </row>
        <row r="17">
          <cell r="A17" t="str">
            <v>Önkormányzatok elszámolása              751922</v>
          </cell>
        </row>
        <row r="18">
          <cell r="A18" t="str">
            <v>Önkormányzatok feladatra nem terv.751966</v>
          </cell>
        </row>
        <row r="19">
          <cell r="A19" t="str">
            <v>Polgármesteri Hivatal                           751153</v>
          </cell>
        </row>
        <row r="20">
          <cell r="A20" t="str">
            <v>Szennyviz elvezetés és kezelés            901116</v>
          </cell>
        </row>
        <row r="21">
          <cell r="A21" t="str">
            <v>Utak, hidak fenntartása                       452025</v>
          </cell>
        </row>
        <row r="22">
          <cell r="A22" t="str">
            <v>Város és községgazdálkodás                 751878</v>
          </cell>
        </row>
        <row r="23">
          <cell r="A23" t="str">
            <v>Védett természeti  értékek                 923424</v>
          </cell>
        </row>
        <row r="24">
          <cell r="A24" t="str">
            <v>előirányzatok változása 2008.06.30</v>
          </cell>
        </row>
        <row r="25">
          <cell r="A25" t="str">
            <v>Módosított előirányzat 20008.06.30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B1" workbookViewId="0">
      <selection activeCell="F1" sqref="F1"/>
    </sheetView>
  </sheetViews>
  <sheetFormatPr defaultRowHeight="11.25"/>
  <cols>
    <col min="1" max="1" width="34.5703125" style="45" customWidth="1"/>
    <col min="2" max="2" width="11.42578125" style="4" customWidth="1"/>
    <col min="3" max="11" width="10.42578125" style="4" customWidth="1"/>
    <col min="12" max="16384" width="9.140625" style="4"/>
  </cols>
  <sheetData>
    <row r="1" spans="1:12" ht="15" customHeight="1">
      <c r="A1" s="35" t="s">
        <v>0</v>
      </c>
      <c r="B1" s="1"/>
      <c r="C1" s="2"/>
      <c r="D1" s="2"/>
      <c r="E1" s="2" t="s">
        <v>27</v>
      </c>
      <c r="F1" s="2"/>
      <c r="G1" s="2"/>
      <c r="H1" s="2"/>
      <c r="I1" s="2"/>
      <c r="J1" s="48" t="s">
        <v>29</v>
      </c>
      <c r="K1" s="49"/>
      <c r="L1" s="3"/>
    </row>
    <row r="2" spans="1:12">
      <c r="A2" s="36"/>
      <c r="B2" s="5"/>
      <c r="C2" s="5"/>
      <c r="D2" s="5"/>
      <c r="E2" s="5"/>
      <c r="F2" s="46"/>
      <c r="G2" s="46"/>
      <c r="H2" s="46"/>
      <c r="I2" s="46"/>
      <c r="J2" s="5"/>
      <c r="K2" s="47" t="s">
        <v>28</v>
      </c>
      <c r="L2" s="3"/>
    </row>
    <row r="3" spans="1:12">
      <c r="A3" s="35" t="s">
        <v>1</v>
      </c>
      <c r="B3" s="6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9" t="s">
        <v>11</v>
      </c>
      <c r="L3" s="3"/>
    </row>
    <row r="4" spans="1:12">
      <c r="A4" s="37" t="s">
        <v>12</v>
      </c>
      <c r="B4" s="10"/>
      <c r="C4" s="11" t="s">
        <v>13</v>
      </c>
      <c r="D4" s="12" t="s">
        <v>14</v>
      </c>
      <c r="E4" s="12" t="s">
        <v>15</v>
      </c>
      <c r="F4" s="12" t="s">
        <v>16</v>
      </c>
      <c r="G4" s="12" t="s">
        <v>17</v>
      </c>
      <c r="H4" s="12" t="s">
        <v>18</v>
      </c>
      <c r="I4" s="12" t="s">
        <v>19</v>
      </c>
      <c r="J4" s="12"/>
      <c r="K4" s="13"/>
      <c r="L4" s="3"/>
    </row>
    <row r="5" spans="1:12" ht="18.75" customHeight="1">
      <c r="A5" s="38" t="s">
        <v>25</v>
      </c>
      <c r="B5" s="14">
        <f t="shared" ref="B5:B28" si="0">SUM(C5:K5)</f>
        <v>6323550</v>
      </c>
      <c r="C5" s="15">
        <v>275296</v>
      </c>
      <c r="D5" s="16">
        <v>81106</v>
      </c>
      <c r="E5" s="16">
        <v>657390</v>
      </c>
      <c r="F5" s="16">
        <v>1734175</v>
      </c>
      <c r="G5" s="16">
        <v>1473680</v>
      </c>
      <c r="H5" s="16">
        <v>74536</v>
      </c>
      <c r="I5" s="16">
        <v>1474967</v>
      </c>
      <c r="J5" s="16">
        <v>402400</v>
      </c>
      <c r="K5" s="17">
        <v>150000</v>
      </c>
      <c r="L5" s="3"/>
    </row>
    <row r="6" spans="1:12" ht="20.25" customHeight="1">
      <c r="A6" s="39" t="s">
        <v>26</v>
      </c>
      <c r="B6" s="24">
        <f t="shared" si="0"/>
        <v>24905</v>
      </c>
      <c r="C6" s="25"/>
      <c r="D6" s="25"/>
      <c r="E6" s="25"/>
      <c r="F6" s="25">
        <v>24905</v>
      </c>
      <c r="G6" s="25"/>
      <c r="H6" s="25"/>
      <c r="I6" s="25"/>
      <c r="J6" s="25"/>
      <c r="K6" s="26"/>
      <c r="L6" s="3"/>
    </row>
    <row r="7" spans="1:12" ht="20.25" customHeight="1">
      <c r="A7" s="40" t="s">
        <v>20</v>
      </c>
      <c r="B7" s="28">
        <f t="shared" si="0"/>
        <v>1079</v>
      </c>
      <c r="C7" s="31"/>
      <c r="D7" s="31"/>
      <c r="E7" s="31"/>
      <c r="F7" s="31"/>
      <c r="G7" s="31"/>
      <c r="H7" s="31">
        <v>1079</v>
      </c>
      <c r="I7" s="31"/>
      <c r="J7" s="31"/>
      <c r="K7" s="32"/>
      <c r="L7" s="3"/>
    </row>
    <row r="8" spans="1:12" ht="20.25" customHeight="1">
      <c r="A8" s="40" t="s">
        <v>21</v>
      </c>
      <c r="B8" s="28">
        <f t="shared" si="0"/>
        <v>0</v>
      </c>
      <c r="C8" s="31"/>
      <c r="D8" s="31"/>
      <c r="E8" s="31"/>
      <c r="F8" s="31"/>
      <c r="G8" s="31"/>
      <c r="H8" s="31"/>
      <c r="I8" s="31"/>
      <c r="J8" s="31"/>
      <c r="K8" s="32"/>
      <c r="L8" s="3"/>
    </row>
    <row r="9" spans="1:12" ht="20.25" customHeight="1">
      <c r="A9" s="41" t="str">
        <f>[1]bevváltoz!A9</f>
        <v>Finanszirozási műveletek elszámolása 751999</v>
      </c>
      <c r="B9" s="28">
        <f t="shared" si="0"/>
        <v>1239901</v>
      </c>
      <c r="C9" s="18"/>
      <c r="D9" s="18"/>
      <c r="E9" s="18"/>
      <c r="F9" s="18"/>
      <c r="G9" s="18"/>
      <c r="H9" s="18"/>
      <c r="I9" s="18">
        <v>1239901</v>
      </c>
      <c r="J9" s="18"/>
      <c r="K9" s="19"/>
      <c r="L9" s="3"/>
    </row>
    <row r="10" spans="1:12" ht="20.25" customHeight="1">
      <c r="A10" s="41" t="s">
        <v>24</v>
      </c>
      <c r="B10" s="28">
        <f t="shared" si="0"/>
        <v>0</v>
      </c>
      <c r="C10" s="18"/>
      <c r="D10" s="18"/>
      <c r="E10" s="18"/>
      <c r="F10" s="18"/>
      <c r="G10" s="18"/>
      <c r="H10" s="18"/>
      <c r="I10" s="18"/>
      <c r="J10" s="18"/>
      <c r="K10" s="19"/>
      <c r="L10" s="3"/>
    </row>
    <row r="11" spans="1:12" ht="20.25" customHeight="1">
      <c r="A11" s="41" t="str">
        <f>[1]bevváltoz!A10</f>
        <v>Helyi utak építése                                   452025</v>
      </c>
      <c r="B11" s="28">
        <f t="shared" si="0"/>
        <v>257794</v>
      </c>
      <c r="C11" s="18"/>
      <c r="D11" s="18"/>
      <c r="E11" s="18"/>
      <c r="F11" s="18">
        <v>257794</v>
      </c>
      <c r="G11" s="18"/>
      <c r="H11" s="18"/>
      <c r="I11" s="18"/>
      <c r="J11" s="18"/>
      <c r="K11" s="19"/>
      <c r="L11" s="3"/>
    </row>
    <row r="12" spans="1:12" ht="20.25" customHeight="1">
      <c r="A12" s="41" t="str">
        <f>[1]bevváltoz!A11</f>
        <v>Közvilágítás                                             751878</v>
      </c>
      <c r="B12" s="28">
        <f t="shared" si="0"/>
        <v>0</v>
      </c>
      <c r="C12" s="18"/>
      <c r="D12" s="18"/>
      <c r="E12" s="18"/>
      <c r="F12" s="18"/>
      <c r="G12" s="18"/>
      <c r="H12" s="18"/>
      <c r="I12" s="18"/>
      <c r="J12" s="18"/>
      <c r="K12" s="19"/>
      <c r="L12" s="3"/>
    </row>
    <row r="13" spans="1:12" ht="20.25" customHeight="1">
      <c r="A13" s="41" t="str">
        <f>[1]bevváltoz!A12</f>
        <v>Magasépítőipar                                        451017</v>
      </c>
      <c r="B13" s="28">
        <f t="shared" si="0"/>
        <v>0</v>
      </c>
      <c r="C13" s="18"/>
      <c r="D13" s="18"/>
      <c r="E13" s="18"/>
      <c r="F13" s="18"/>
      <c r="G13" s="18"/>
      <c r="H13" s="18"/>
      <c r="I13" s="18"/>
      <c r="J13" s="18"/>
      <c r="K13" s="19"/>
      <c r="L13" s="3"/>
    </row>
    <row r="14" spans="1:12" ht="20.25" customHeight="1">
      <c r="A14" s="27" t="str">
        <f>[1]bevváltoz!A13</f>
        <v>Országgyűlési képviselő választás         751175</v>
      </c>
      <c r="B14" s="28">
        <f t="shared" si="0"/>
        <v>3193</v>
      </c>
      <c r="C14" s="18">
        <v>2103</v>
      </c>
      <c r="D14" s="18">
        <v>555</v>
      </c>
      <c r="E14" s="18">
        <v>535</v>
      </c>
      <c r="F14" s="18"/>
      <c r="G14" s="18"/>
      <c r="H14" s="18"/>
      <c r="I14" s="18"/>
      <c r="J14" s="18"/>
      <c r="K14" s="19"/>
      <c r="L14" s="3"/>
    </row>
    <row r="15" spans="1:12" ht="20.25" customHeight="1">
      <c r="A15" s="41" t="str">
        <f>[1]bevváltoz!A14</f>
        <v>Önkormányzat vállalkozási tev.            751979</v>
      </c>
      <c r="B15" s="28">
        <f t="shared" si="0"/>
        <v>0</v>
      </c>
      <c r="C15" s="18"/>
      <c r="D15" s="18"/>
      <c r="E15" s="18"/>
      <c r="F15" s="18"/>
      <c r="G15" s="18"/>
      <c r="H15" s="18"/>
      <c r="I15" s="18"/>
      <c r="J15" s="18"/>
      <c r="K15" s="19"/>
      <c r="L15" s="3"/>
    </row>
    <row r="16" spans="1:12" ht="20.25" customHeight="1">
      <c r="A16" s="41" t="str">
        <f>[1]bevváltoz!A15</f>
        <v>Önkormányzati igazgatás                      751173</v>
      </c>
      <c r="B16" s="28">
        <f>SUM(C16:K16)</f>
        <v>57983</v>
      </c>
      <c r="C16" s="18">
        <v>-960</v>
      </c>
      <c r="D16" s="18">
        <v>-278</v>
      </c>
      <c r="E16" s="18">
        <v>-30103</v>
      </c>
      <c r="F16" s="18">
        <v>173906</v>
      </c>
      <c r="G16" s="18"/>
      <c r="H16" s="18"/>
      <c r="I16" s="18">
        <v>58200</v>
      </c>
      <c r="J16" s="18"/>
      <c r="K16" s="19">
        <v>-142782</v>
      </c>
      <c r="L16" s="3"/>
    </row>
    <row r="17" spans="1:12" ht="20.25" customHeight="1">
      <c r="A17" s="27" t="str">
        <f>[1]bevváltoz!A16</f>
        <v>Önkormányzati képviselő választás</v>
      </c>
      <c r="B17" s="28">
        <f t="shared" si="0"/>
        <v>0</v>
      </c>
      <c r="C17" s="18"/>
      <c r="D17" s="18"/>
      <c r="E17" s="18"/>
      <c r="F17" s="18"/>
      <c r="G17" s="18"/>
      <c r="H17" s="18"/>
      <c r="I17" s="18"/>
      <c r="J17" s="18"/>
      <c r="K17" s="19"/>
      <c r="L17" s="3"/>
    </row>
    <row r="18" spans="1:12" ht="20.25" customHeight="1">
      <c r="A18" s="41" t="str">
        <f>[1]bevváltoz!A17</f>
        <v>Önkormányzatok elszámolása              751922</v>
      </c>
      <c r="B18" s="28">
        <f t="shared" si="0"/>
        <v>52375</v>
      </c>
      <c r="C18" s="18"/>
      <c r="D18" s="18"/>
      <c r="E18" s="18"/>
      <c r="F18" s="18"/>
      <c r="G18" s="18">
        <v>52375</v>
      </c>
      <c r="H18" s="18"/>
      <c r="I18" s="18"/>
      <c r="J18" s="18"/>
      <c r="K18" s="19"/>
      <c r="L18" s="3"/>
    </row>
    <row r="19" spans="1:12" ht="20.25" customHeight="1">
      <c r="A19" s="41" t="str">
        <f>[1]bevváltoz!A18</f>
        <v>Önkormányzatok feladatra nem terv.751966</v>
      </c>
      <c r="B19" s="28">
        <f t="shared" si="0"/>
        <v>0</v>
      </c>
      <c r="C19" s="18"/>
      <c r="D19" s="18"/>
      <c r="E19" s="18"/>
      <c r="F19" s="18"/>
      <c r="G19" s="18"/>
      <c r="H19" s="18"/>
      <c r="I19" s="18"/>
      <c r="J19" s="18"/>
      <c r="K19" s="19"/>
      <c r="L19" s="3"/>
    </row>
    <row r="20" spans="1:12" ht="20.25" customHeight="1">
      <c r="A20" s="41" t="str">
        <f>[1]bevváltoz!A19</f>
        <v>Polgármesteri Hivatal                           751153</v>
      </c>
      <c r="B20" s="28">
        <f t="shared" si="0"/>
        <v>12089</v>
      </c>
      <c r="C20" s="18">
        <v>7833</v>
      </c>
      <c r="D20" s="18">
        <v>1949</v>
      </c>
      <c r="E20" s="18">
        <v>4761</v>
      </c>
      <c r="F20" s="18">
        <v>-2454</v>
      </c>
      <c r="G20" s="18"/>
      <c r="H20" s="18"/>
      <c r="I20" s="18"/>
      <c r="J20" s="18"/>
      <c r="K20" s="19"/>
      <c r="L20" s="3"/>
    </row>
    <row r="21" spans="1:12" ht="20.25" customHeight="1">
      <c r="A21" s="41" t="s">
        <v>22</v>
      </c>
      <c r="B21" s="28">
        <f t="shared" si="0"/>
        <v>0</v>
      </c>
      <c r="C21" s="18"/>
      <c r="D21" s="18"/>
      <c r="E21" s="18"/>
      <c r="F21" s="18"/>
      <c r="G21" s="18"/>
      <c r="H21" s="18"/>
      <c r="I21" s="18"/>
      <c r="J21" s="18"/>
      <c r="K21" s="19"/>
      <c r="L21" s="3"/>
    </row>
    <row r="22" spans="1:12" ht="20.25" customHeight="1">
      <c r="A22" s="41" t="s">
        <v>23</v>
      </c>
      <c r="B22" s="28">
        <f t="shared" si="0"/>
        <v>0</v>
      </c>
      <c r="C22" s="18"/>
      <c r="D22" s="18">
        <v>3160</v>
      </c>
      <c r="E22" s="18"/>
      <c r="F22" s="18"/>
      <c r="G22" s="18"/>
      <c r="H22" s="18">
        <v>-3160</v>
      </c>
      <c r="I22" s="18"/>
      <c r="J22" s="18"/>
      <c r="K22" s="19"/>
      <c r="L22" s="3"/>
    </row>
    <row r="23" spans="1:12" ht="20.25" customHeight="1">
      <c r="A23" s="41" t="str">
        <f>[1]bevváltoz!A20</f>
        <v>Szennyviz elvezetés és kezelés            901116</v>
      </c>
      <c r="B23" s="28">
        <f t="shared" si="0"/>
        <v>0</v>
      </c>
      <c r="C23" s="18"/>
      <c r="D23" s="18"/>
      <c r="E23" s="18">
        <v>27587</v>
      </c>
      <c r="F23" s="18">
        <v>-27587</v>
      </c>
      <c r="G23" s="18"/>
      <c r="H23" s="18"/>
      <c r="I23" s="18"/>
      <c r="J23" s="18"/>
      <c r="K23" s="19"/>
      <c r="L23" s="3"/>
    </row>
    <row r="24" spans="1:12" ht="20.25" customHeight="1">
      <c r="A24" s="41" t="str">
        <f>[1]bevváltoz!A21</f>
        <v>Utak, hidak fenntartása                       452025</v>
      </c>
      <c r="B24" s="28">
        <f t="shared" si="0"/>
        <v>0</v>
      </c>
      <c r="C24" s="18"/>
      <c r="D24" s="18"/>
      <c r="E24" s="18"/>
      <c r="F24" s="18"/>
      <c r="G24" s="18"/>
      <c r="H24" s="18"/>
      <c r="I24" s="18"/>
      <c r="J24" s="18"/>
      <c r="K24" s="19"/>
      <c r="L24" s="3"/>
    </row>
    <row r="25" spans="1:12" ht="20.25" customHeight="1">
      <c r="A25" s="41" t="str">
        <f>[1]bevváltoz!A22</f>
        <v>Város és községgazdálkodás                 751878</v>
      </c>
      <c r="B25" s="28">
        <f t="shared" si="0"/>
        <v>11622</v>
      </c>
      <c r="C25" s="18"/>
      <c r="D25" s="18"/>
      <c r="E25" s="18"/>
      <c r="F25" s="18">
        <v>11622</v>
      </c>
      <c r="G25" s="18"/>
      <c r="H25" s="18"/>
      <c r="I25" s="18"/>
      <c r="J25" s="18"/>
      <c r="K25" s="19"/>
      <c r="L25" s="3"/>
    </row>
    <row r="26" spans="1:12" ht="20.25" customHeight="1">
      <c r="A26" s="42" t="str">
        <f>[1]bevváltoz!A23</f>
        <v>Védett természeti  értékek                 923424</v>
      </c>
      <c r="B26" s="29">
        <f t="shared" si="0"/>
        <v>0</v>
      </c>
      <c r="C26" s="20"/>
      <c r="D26" s="20"/>
      <c r="E26" s="20"/>
      <c r="F26" s="20"/>
      <c r="G26" s="20"/>
      <c r="H26" s="20"/>
      <c r="I26" s="20"/>
      <c r="J26" s="20"/>
      <c r="K26" s="21"/>
      <c r="L26" s="3"/>
    </row>
    <row r="27" spans="1:12" ht="20.25" customHeight="1">
      <c r="A27" s="43" t="str">
        <f>[1]bevváltoz!A24</f>
        <v>előirányzatok változása 2008.06.30</v>
      </c>
      <c r="B27" s="16">
        <f t="shared" si="0"/>
        <v>1660941</v>
      </c>
      <c r="C27" s="30">
        <f>SUM(C6:C26)</f>
        <v>8976</v>
      </c>
      <c r="D27" s="30">
        <f t="shared" ref="D27:K27" si="1">SUM(D6:D26)</f>
        <v>5386</v>
      </c>
      <c r="E27" s="30">
        <f t="shared" si="1"/>
        <v>2780</v>
      </c>
      <c r="F27" s="30">
        <f t="shared" si="1"/>
        <v>438186</v>
      </c>
      <c r="G27" s="30">
        <f t="shared" si="1"/>
        <v>52375</v>
      </c>
      <c r="H27" s="30">
        <f t="shared" si="1"/>
        <v>-2081</v>
      </c>
      <c r="I27" s="30">
        <f t="shared" si="1"/>
        <v>1298101</v>
      </c>
      <c r="J27" s="30">
        <f t="shared" si="1"/>
        <v>0</v>
      </c>
      <c r="K27" s="30">
        <f t="shared" si="1"/>
        <v>-142782</v>
      </c>
      <c r="L27" s="3"/>
    </row>
    <row r="28" spans="1:12" ht="20.25" customHeight="1">
      <c r="A28" s="43" t="str">
        <f>[1]bevváltoz!A25</f>
        <v>Módosított előirányzat 20008.06.30</v>
      </c>
      <c r="B28" s="16">
        <f t="shared" si="0"/>
        <v>7984491</v>
      </c>
      <c r="C28" s="30">
        <f>SUM(C27+C5)</f>
        <v>284272</v>
      </c>
      <c r="D28" s="30">
        <f t="shared" ref="D28:K28" si="2">SUM(D27+D5)</f>
        <v>86492</v>
      </c>
      <c r="E28" s="30">
        <f t="shared" si="2"/>
        <v>660170</v>
      </c>
      <c r="F28" s="30">
        <f t="shared" si="2"/>
        <v>2172361</v>
      </c>
      <c r="G28" s="30">
        <f t="shared" si="2"/>
        <v>1526055</v>
      </c>
      <c r="H28" s="30">
        <f t="shared" si="2"/>
        <v>72455</v>
      </c>
      <c r="I28" s="30">
        <f t="shared" si="2"/>
        <v>2773068</v>
      </c>
      <c r="J28" s="30">
        <f t="shared" si="2"/>
        <v>402400</v>
      </c>
      <c r="K28" s="30">
        <f t="shared" si="2"/>
        <v>7218</v>
      </c>
      <c r="L28" s="3"/>
    </row>
    <row r="29" spans="1:12">
      <c r="A29" s="44"/>
      <c r="B29" s="34">
        <f>SUM(B27+B5)</f>
        <v>7984491</v>
      </c>
      <c r="C29" s="22"/>
      <c r="D29" s="22"/>
      <c r="E29" s="22"/>
      <c r="F29" s="22"/>
      <c r="G29" s="22"/>
      <c r="H29" s="22"/>
      <c r="I29" s="22"/>
      <c r="J29" s="22"/>
      <c r="K29" s="23"/>
      <c r="L29" s="3"/>
    </row>
    <row r="32" spans="1:12">
      <c r="B32" s="33"/>
    </row>
  </sheetData>
  <mergeCells count="2">
    <mergeCell ref="F2:I2"/>
    <mergeCell ref="J1:K1"/>
  </mergeCells>
  <pageMargins left="0.11811023622047245" right="0.11811023622047245" top="0.55118110236220474" bottom="0.35433070866141736" header="0.31496062992125984" footer="0.31496062992125984"/>
  <pageSetup paperSize="9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2009.06.30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2009-08-19T14:12:55Z</dcterms:modified>
</cp:coreProperties>
</file>